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 tabRatio="818"/>
  </bookViews>
  <sheets>
    <sheet name="工事費内訳書" sheetId="59" r:id="rId1"/>
  </sheets>
  <definedNames>
    <definedName name="_xlnm.Print_Titles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総計">#REF!</definedName>
    <definedName name="内訳書工事価格通番" localSheetId="0">工事費内訳書!$I$69</definedName>
    <definedName name="_xlnm.Print_Area" localSheetId="0">工事費内訳書!$A$1:$G$69</definedName>
    <definedName name="工事価格総計" localSheetId="0">#REF!</definedName>
    <definedName name="_xlnm.Print_Titles" localSheetId="0">工事費内訳書!$9:$9</definedName>
    <definedName name="工事名" localSheetId="0">工事費内訳書!$B$8</definedName>
    <definedName name="内訳書工事価格総計名称" localSheetId="0">#REF!</definedName>
    <definedName name="内訳書工事価格" localSheetId="0">工事費内訳書!$G$69</definedName>
    <definedName name="内訳書工事価格総計" localSheetId="0">#REF!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<sst xmlns="http://schemas.openxmlformats.org/spreadsheetml/2006/main" xmlns:r="http://schemas.openxmlformats.org/officeDocument/2006/relationships" count="71" uniqueCount="71">
  <si>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受圧板コンクリート
_x000d_</t>
  </si>
  <si>
    <t>住　　　　所</t>
  </si>
  <si>
    <t>数量</t>
  </si>
  <si>
    <t>商号又は名称</t>
  </si>
  <si>
    <t>台</t>
  </si>
  <si>
    <t xml:space="preserve">残土処分費
</t>
  </si>
  <si>
    <t>代 表 者 名</t>
  </si>
  <si>
    <t>機械運搬
礫質土</t>
    <rPh sb="5" eb="8">
      <t>レキシツド</t>
    </rPh>
    <phoneticPr fontId="4"/>
  </si>
  <si>
    <t>工事費内訳書</t>
  </si>
  <si>
    <t>抑止工
_x000d_</t>
  </si>
  <si>
    <t>金額（単位：円）</t>
  </si>
  <si>
    <t>Ｒ７三林　地すべり（Ｒ６補正）　三好市日浦上　山腹工事（担い手確保型）</t>
  </si>
  <si>
    <t>間接工事費
_x000d_</t>
  </si>
  <si>
    <t>工 事 名</t>
  </si>
  <si>
    <t>ｍ</t>
  </si>
  <si>
    <t>工事区分・工種・種別・細別</t>
  </si>
  <si>
    <t>単位</t>
  </si>
  <si>
    <t>工事価格
_x000d_</t>
  </si>
  <si>
    <t>共通仮設費（率計上）
_x000d_</t>
  </si>
  <si>
    <t>残土処理工
_x000d_</t>
  </si>
  <si>
    <t>通し番号</t>
  </si>
  <si>
    <t>鉄筋工
_x000d_鉄筋加工,組立 SD345,D16</t>
  </si>
  <si>
    <t>レベル</t>
  </si>
  <si>
    <t>円筒型枠
径200</t>
    <rPh sb="0" eb="4">
      <t>エンツツカタワク</t>
    </rPh>
    <phoneticPr fontId="4"/>
  </si>
  <si>
    <t>工事原価
_x000d_</t>
  </si>
  <si>
    <t>式</t>
  </si>
  <si>
    <t>削孔（アンカー）
二重管方式,146mm,礫質土</t>
    <rPh sb="9" eb="14">
      <t>ニジュウカンホウシキ</t>
    </rPh>
    <rPh sb="21" eb="22">
      <t>レキ</t>
    </rPh>
    <phoneticPr fontId="4"/>
  </si>
  <si>
    <t>ケーブルクレーン資材運搬
礫質土</t>
    <rPh sb="13" eb="16">
      <t>レキシツド</t>
    </rPh>
    <phoneticPr fontId="4"/>
  </si>
  <si>
    <t>本</t>
  </si>
  <si>
    <t>直接工事費
_x000d_</t>
  </si>
  <si>
    <t>直接工事費(諸経費対象)
_x000d_</t>
  </si>
  <si>
    <t>地すべり防止
_x000d_</t>
  </si>
  <si>
    <t>治山土工
_x000d_</t>
  </si>
  <si>
    <t>アンカー工
_x000d_B-16～17まで　1号　2本</t>
  </si>
  <si>
    <t>掘削工
_x000d_</t>
  </si>
  <si>
    <t>運搬費
_x000d_</t>
  </si>
  <si>
    <t>m3</t>
  </si>
  <si>
    <t>－</t>
  </si>
  <si>
    <t>法面整形工
_x000d_</t>
  </si>
  <si>
    <t xml:space="preserve">ウインチベース架設・撤去
</t>
  </si>
  <si>
    <t>㎡</t>
  </si>
  <si>
    <t xml:space="preserve">基面整正
</t>
  </si>
  <si>
    <t>現場管理費（率計上）
_x000d_</t>
  </si>
  <si>
    <t>グラウト注入
_x000d_</t>
  </si>
  <si>
    <t>鋼材加工・組立・挿入・緊張・定着等(ｱﾝｶｰ)
400≦f＜1300kN</t>
  </si>
  <si>
    <t>現場管理費
_x000d_</t>
  </si>
  <si>
    <t>アンカー工
_x000d_CD-7～10まで　2号　8本</t>
  </si>
  <si>
    <t>鉄筋工
_x000d_鉄筋加工,組立 SD345,D13</t>
  </si>
  <si>
    <t>kg</t>
  </si>
  <si>
    <t>鉄筋工
_x000d_鉄筋加工,組立 SD345,D19</t>
  </si>
  <si>
    <t>仮設工
_x000d_</t>
  </si>
  <si>
    <t>一般管理費等
_x000d_</t>
  </si>
  <si>
    <t>運搬設備工
_x000d_</t>
  </si>
  <si>
    <t>基</t>
  </si>
  <si>
    <t>回</t>
  </si>
  <si>
    <t>空m3</t>
  </si>
  <si>
    <t>共通仮設費
_x000d_</t>
  </si>
  <si>
    <t>アンカー工資材
設計荷重766.6kN/本　　　　　　　　定着荷重400.0kN/本</t>
  </si>
  <si>
    <t>入札書記載金額(税抜き)</t>
  </si>
  <si>
    <t>掘削
礫質土</t>
    <rPh sb="3" eb="6">
      <t>レキシツド</t>
    </rPh>
    <phoneticPr fontId="4"/>
  </si>
  <si>
    <t>積込
礫質土</t>
    <rPh sb="3" eb="6">
      <t>レキシツド</t>
    </rPh>
    <phoneticPr fontId="4"/>
  </si>
  <si>
    <t xml:space="preserve">法面整形
礫質土
</t>
    <rPh sb="5" eb="8">
      <t>レキシツド</t>
    </rPh>
    <phoneticPr fontId="4"/>
  </si>
  <si>
    <t>削孔（アンカー）
二重管方式,146mm,軟岩</t>
    <rPh sb="9" eb="14">
      <t>ニジュウカンホウシキ</t>
    </rPh>
    <phoneticPr fontId="4"/>
  </si>
  <si>
    <t>削孔（アンカー）
二重管方式,146mm,硬岩</t>
    <rPh sb="9" eb="14">
      <t>ニジュウカンホウシキ</t>
    </rPh>
    <phoneticPr fontId="4"/>
  </si>
  <si>
    <t xml:space="preserve">型枠工
</t>
  </si>
  <si>
    <t>モルタル吹付工
厚10㎝</t>
  </si>
  <si>
    <t xml:space="preserve">ケーブルクレーン架設･撤去
</t>
  </si>
  <si>
    <t xml:space="preserve">アンカー架設・撤去
</t>
  </si>
  <si>
    <t xml:space="preserve">ボーリングマシン移設
</t>
  </si>
  <si>
    <t xml:space="preserve">足場（アンカー）
</t>
  </si>
  <si>
    <t xml:space="preserve">土工機械解体・組立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</si>
</sst>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6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69"/>
  <sheetViews>
    <sheetView showGridLines="0" tabSelected="1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5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8" t="s">
        <v>1</v>
      </c>
      <c r="F3" s="22"/>
      <c r="G3" s="22"/>
      <c r="H3" s="2"/>
      <c r="I3" s="2"/>
      <c r="J3" s="2"/>
    </row>
    <row r="4" spans="1:10" ht="11.25" customHeight="1">
      <c r="A4" s="2"/>
      <c r="B4" s="2"/>
      <c r="C4" s="2"/>
      <c r="D4" s="2"/>
      <c r="E4" s="18" t="s">
        <v>3</v>
      </c>
      <c r="F4" s="22"/>
      <c r="G4" s="22"/>
      <c r="H4" s="2"/>
      <c r="I4" s="2"/>
      <c r="J4" s="2"/>
    </row>
    <row r="5" spans="1:10" ht="11.25" customHeight="1">
      <c r="A5" s="2"/>
      <c r="B5" s="2"/>
      <c r="C5" s="2"/>
      <c r="D5" s="2"/>
      <c r="E5" s="18" t="s">
        <v>6</v>
      </c>
      <c r="F5" s="22"/>
      <c r="G5" s="22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8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13</v>
      </c>
      <c r="B8" s="3" t="s">
        <v>11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15</v>
      </c>
      <c r="B9" s="10"/>
      <c r="C9" s="10"/>
      <c r="D9" s="14"/>
      <c r="E9" s="19" t="s">
        <v>16</v>
      </c>
      <c r="F9" s="19" t="s">
        <v>2</v>
      </c>
      <c r="G9" s="26" t="s">
        <v>10</v>
      </c>
      <c r="H9" s="2"/>
      <c r="I9" s="30" t="s">
        <v>20</v>
      </c>
      <c r="J9" s="30" t="s">
        <v>22</v>
      </c>
    </row>
    <row r="10" spans="1:10" ht="42" customHeight="1">
      <c r="A10" s="7" t="s">
        <v>24</v>
      </c>
      <c r="B10" s="11"/>
      <c r="C10" s="11"/>
      <c r="D10" s="15"/>
      <c r="E10" s="20" t="s">
        <v>25</v>
      </c>
      <c r="F10" s="23">
        <v>1</v>
      </c>
      <c r="G10" s="27">
        <f>+G11+G57</f>
        <v>0</v>
      </c>
      <c r="H10" s="2"/>
      <c r="I10" s="31">
        <v>1</v>
      </c>
      <c r="J10" s="31"/>
    </row>
    <row r="11" spans="1:10" ht="42" customHeight="1">
      <c r="A11" s="7" t="s">
        <v>29</v>
      </c>
      <c r="B11" s="11"/>
      <c r="C11" s="11"/>
      <c r="D11" s="15"/>
      <c r="E11" s="20" t="s">
        <v>25</v>
      </c>
      <c r="F11" s="23">
        <v>1</v>
      </c>
      <c r="G11" s="27">
        <f>+G12</f>
        <v>0</v>
      </c>
      <c r="H11" s="2"/>
      <c r="I11" s="31">
        <v>2</v>
      </c>
      <c r="J11" s="31">
        <v>20</v>
      </c>
    </row>
    <row r="12" spans="1:10" ht="42" customHeight="1">
      <c r="A12" s="7" t="s">
        <v>30</v>
      </c>
      <c r="B12" s="11"/>
      <c r="C12" s="11"/>
      <c r="D12" s="15"/>
      <c r="E12" s="20" t="s">
        <v>25</v>
      </c>
      <c r="F12" s="23">
        <v>1</v>
      </c>
      <c r="G12" s="27">
        <f>+G13+G47</f>
        <v>0</v>
      </c>
      <c r="H12" s="2"/>
      <c r="I12" s="31">
        <v>3</v>
      </c>
      <c r="J12" s="31">
        <v>1</v>
      </c>
    </row>
    <row r="13" spans="1:10" ht="42" customHeight="1">
      <c r="A13" s="8"/>
      <c r="B13" s="11" t="s">
        <v>31</v>
      </c>
      <c r="C13" s="11"/>
      <c r="D13" s="15"/>
      <c r="E13" s="20" t="s">
        <v>25</v>
      </c>
      <c r="F13" s="23">
        <v>1</v>
      </c>
      <c r="G13" s="27">
        <f>+G14+G24</f>
        <v>0</v>
      </c>
      <c r="H13" s="2"/>
      <c r="I13" s="31">
        <v>4</v>
      </c>
      <c r="J13" s="31">
        <v>2</v>
      </c>
    </row>
    <row r="14" spans="1:10" ht="42" customHeight="1">
      <c r="A14" s="8"/>
      <c r="B14" s="12"/>
      <c r="C14" s="11" t="s">
        <v>32</v>
      </c>
      <c r="D14" s="15"/>
      <c r="E14" s="20" t="s">
        <v>25</v>
      </c>
      <c r="F14" s="23">
        <v>1</v>
      </c>
      <c r="G14" s="27">
        <f>+G15+G17+G22</f>
        <v>0</v>
      </c>
      <c r="H14" s="2"/>
      <c r="I14" s="31">
        <v>5</v>
      </c>
      <c r="J14" s="31">
        <v>3</v>
      </c>
    </row>
    <row r="15" spans="1:10" ht="42" customHeight="1">
      <c r="A15" s="8"/>
      <c r="B15" s="12"/>
      <c r="C15" s="12"/>
      <c r="D15" s="16" t="s">
        <v>34</v>
      </c>
      <c r="E15" s="20" t="s">
        <v>25</v>
      </c>
      <c r="F15" s="23">
        <v>1</v>
      </c>
      <c r="G15" s="27">
        <f>+G16</f>
        <v>0</v>
      </c>
      <c r="H15" s="2"/>
      <c r="I15" s="31">
        <v>6</v>
      </c>
      <c r="J15" s="31">
        <v>4</v>
      </c>
    </row>
    <row r="16" spans="1:10" ht="42" customHeight="1">
      <c r="A16" s="8"/>
      <c r="B16" s="12"/>
      <c r="C16" s="12"/>
      <c r="D16" s="16" t="s">
        <v>59</v>
      </c>
      <c r="E16" s="20" t="s">
        <v>36</v>
      </c>
      <c r="F16" s="23">
        <v>75</v>
      </c>
      <c r="G16" s="28"/>
      <c r="H16" s="2"/>
      <c r="I16" s="31">
        <v>7</v>
      </c>
      <c r="J16" s="31">
        <v>4</v>
      </c>
    </row>
    <row r="17" spans="1:10" ht="42" customHeight="1">
      <c r="A17" s="8"/>
      <c r="B17" s="12"/>
      <c r="C17" s="12"/>
      <c r="D17" s="16" t="s">
        <v>19</v>
      </c>
      <c r="E17" s="20" t="s">
        <v>25</v>
      </c>
      <c r="F17" s="23">
        <v>1</v>
      </c>
      <c r="G17" s="27">
        <f>+G18+G19+G20+G21</f>
        <v>0</v>
      </c>
      <c r="H17" s="2"/>
      <c r="I17" s="31">
        <v>8</v>
      </c>
      <c r="J17" s="31">
        <v>4</v>
      </c>
    </row>
    <row r="18" spans="1:10" ht="42" customHeight="1">
      <c r="A18" s="8"/>
      <c r="B18" s="12"/>
      <c r="C18" s="12"/>
      <c r="D18" s="16" t="s">
        <v>60</v>
      </c>
      <c r="E18" s="20" t="s">
        <v>36</v>
      </c>
      <c r="F18" s="23">
        <v>72</v>
      </c>
      <c r="G18" s="28"/>
      <c r="H18" s="2"/>
      <c r="I18" s="31">
        <v>9</v>
      </c>
      <c r="J18" s="31">
        <v>4</v>
      </c>
    </row>
    <row r="19" spans="1:10" ht="42" customHeight="1">
      <c r="A19" s="8"/>
      <c r="B19" s="12"/>
      <c r="C19" s="12"/>
      <c r="D19" s="16" t="s">
        <v>27</v>
      </c>
      <c r="E19" s="20" t="s">
        <v>36</v>
      </c>
      <c r="F19" s="23">
        <v>72</v>
      </c>
      <c r="G19" s="28"/>
      <c r="H19" s="2"/>
      <c r="I19" s="31">
        <v>10</v>
      </c>
      <c r="J19" s="31">
        <v>4</v>
      </c>
    </row>
    <row r="20" spans="1:10" ht="42" customHeight="1">
      <c r="A20" s="8"/>
      <c r="B20" s="12"/>
      <c r="C20" s="12"/>
      <c r="D20" s="16" t="s">
        <v>7</v>
      </c>
      <c r="E20" s="20" t="s">
        <v>36</v>
      </c>
      <c r="F20" s="23">
        <v>72</v>
      </c>
      <c r="G20" s="28"/>
      <c r="H20" s="2"/>
      <c r="I20" s="31">
        <v>11</v>
      </c>
      <c r="J20" s="31">
        <v>4</v>
      </c>
    </row>
    <row r="21" spans="1:10" ht="42" customHeight="1">
      <c r="A21" s="8"/>
      <c r="B21" s="12"/>
      <c r="C21" s="12"/>
      <c r="D21" s="16" t="s">
        <v>5</v>
      </c>
      <c r="E21" s="20" t="s">
        <v>36</v>
      </c>
      <c r="F21" s="23">
        <v>72</v>
      </c>
      <c r="G21" s="28"/>
      <c r="H21" s="2"/>
      <c r="I21" s="31">
        <v>12</v>
      </c>
      <c r="J21" s="31">
        <v>4</v>
      </c>
    </row>
    <row r="22" spans="1:10" ht="42" customHeight="1">
      <c r="A22" s="8"/>
      <c r="B22" s="12"/>
      <c r="C22" s="12"/>
      <c r="D22" s="16" t="s">
        <v>38</v>
      </c>
      <c r="E22" s="20" t="s">
        <v>25</v>
      </c>
      <c r="F22" s="23">
        <v>1</v>
      </c>
      <c r="G22" s="27">
        <f>+G23</f>
        <v>0</v>
      </c>
      <c r="H22" s="2"/>
      <c r="I22" s="31">
        <v>13</v>
      </c>
      <c r="J22" s="31">
        <v>4</v>
      </c>
    </row>
    <row r="23" spans="1:10" ht="42" customHeight="1">
      <c r="A23" s="8"/>
      <c r="B23" s="12"/>
      <c r="C23" s="12"/>
      <c r="D23" s="16" t="s">
        <v>61</v>
      </c>
      <c r="E23" s="20" t="s">
        <v>40</v>
      </c>
      <c r="F23" s="23">
        <v>54</v>
      </c>
      <c r="G23" s="28"/>
      <c r="H23" s="2"/>
      <c r="I23" s="31">
        <v>14</v>
      </c>
      <c r="J23" s="31">
        <v>4</v>
      </c>
    </row>
    <row r="24" spans="1:10" ht="42" customHeight="1">
      <c r="A24" s="8"/>
      <c r="B24" s="12"/>
      <c r="C24" s="11" t="s">
        <v>9</v>
      </c>
      <c r="D24" s="15"/>
      <c r="E24" s="20" t="s">
        <v>25</v>
      </c>
      <c r="F24" s="23">
        <v>1</v>
      </c>
      <c r="G24" s="27">
        <f>+G25+G32</f>
        <v>0</v>
      </c>
      <c r="H24" s="2"/>
      <c r="I24" s="31">
        <v>15</v>
      </c>
      <c r="J24" s="31">
        <v>3</v>
      </c>
    </row>
    <row r="25" spans="1:10" ht="42" customHeight="1">
      <c r="A25" s="8"/>
      <c r="B25" s="12"/>
      <c r="C25" s="12"/>
      <c r="D25" s="16" t="s">
        <v>33</v>
      </c>
      <c r="E25" s="20" t="s">
        <v>25</v>
      </c>
      <c r="F25" s="23">
        <v>1</v>
      </c>
      <c r="G25" s="27">
        <f>+G26+G27+G28+G29+G30+G31</f>
        <v>0</v>
      </c>
      <c r="H25" s="2"/>
      <c r="I25" s="31">
        <v>16</v>
      </c>
      <c r="J25" s="31">
        <v>4</v>
      </c>
    </row>
    <row r="26" spans="1:10" ht="42" customHeight="1">
      <c r="A26" s="8"/>
      <c r="B26" s="12"/>
      <c r="C26" s="12"/>
      <c r="D26" s="16" t="s">
        <v>26</v>
      </c>
      <c r="E26" s="20" t="s">
        <v>14</v>
      </c>
      <c r="F26" s="23">
        <v>17.2</v>
      </c>
      <c r="G26" s="28"/>
      <c r="H26" s="2"/>
      <c r="I26" s="31">
        <v>17</v>
      </c>
      <c r="J26" s="31">
        <v>4</v>
      </c>
    </row>
    <row r="27" spans="1:10" ht="42" customHeight="1">
      <c r="A27" s="8"/>
      <c r="B27" s="12"/>
      <c r="C27" s="12"/>
      <c r="D27" s="16" t="s">
        <v>62</v>
      </c>
      <c r="E27" s="20" t="s">
        <v>14</v>
      </c>
      <c r="F27" s="23">
        <v>16.7</v>
      </c>
      <c r="G27" s="28"/>
      <c r="H27" s="2"/>
      <c r="I27" s="31">
        <v>18</v>
      </c>
      <c r="J27" s="31">
        <v>4</v>
      </c>
    </row>
    <row r="28" spans="1:10" ht="42" customHeight="1">
      <c r="A28" s="8"/>
      <c r="B28" s="12"/>
      <c r="C28" s="12"/>
      <c r="D28" s="16" t="s">
        <v>63</v>
      </c>
      <c r="E28" s="20" t="s">
        <v>14</v>
      </c>
      <c r="F28" s="23">
        <v>0.2</v>
      </c>
      <c r="G28" s="28"/>
      <c r="H28" s="2"/>
      <c r="I28" s="31">
        <v>19</v>
      </c>
      <c r="J28" s="31">
        <v>4</v>
      </c>
    </row>
    <row r="29" spans="1:10" ht="42" customHeight="1">
      <c r="A29" s="8"/>
      <c r="B29" s="12"/>
      <c r="C29" s="12"/>
      <c r="D29" s="16" t="s">
        <v>44</v>
      </c>
      <c r="E29" s="20" t="s">
        <v>28</v>
      </c>
      <c r="F29" s="23">
        <v>2</v>
      </c>
      <c r="G29" s="28"/>
      <c r="H29" s="2"/>
      <c r="I29" s="31">
        <v>20</v>
      </c>
      <c r="J29" s="31">
        <v>4</v>
      </c>
    </row>
    <row r="30" spans="1:10" ht="42" customHeight="1">
      <c r="A30" s="8"/>
      <c r="B30" s="12"/>
      <c r="C30" s="12"/>
      <c r="D30" s="16" t="s">
        <v>43</v>
      </c>
      <c r="E30" s="20" t="s">
        <v>36</v>
      </c>
      <c r="F30" s="23">
        <v>1.8</v>
      </c>
      <c r="G30" s="28"/>
      <c r="H30" s="2"/>
      <c r="I30" s="31">
        <v>21</v>
      </c>
      <c r="J30" s="31">
        <v>4</v>
      </c>
    </row>
    <row r="31" spans="1:10" ht="42" customHeight="1">
      <c r="A31" s="8"/>
      <c r="B31" s="12"/>
      <c r="C31" s="12"/>
      <c r="D31" s="16" t="s">
        <v>57</v>
      </c>
      <c r="E31" s="20" t="s">
        <v>25</v>
      </c>
      <c r="F31" s="23">
        <v>1</v>
      </c>
      <c r="G31" s="28"/>
      <c r="H31" s="2"/>
      <c r="I31" s="31">
        <v>22</v>
      </c>
      <c r="J31" s="31">
        <v>4</v>
      </c>
    </row>
    <row r="32" spans="1:10" ht="42" customHeight="1">
      <c r="A32" s="8"/>
      <c r="B32" s="12"/>
      <c r="C32" s="12"/>
      <c r="D32" s="16" t="s">
        <v>46</v>
      </c>
      <c r="E32" s="20" t="s">
        <v>25</v>
      </c>
      <c r="F32" s="23">
        <v>1</v>
      </c>
      <c r="G32" s="27">
        <f>+G33+G34+G35+G36+G37+G38+G39+G40+G41+G42+G43+G44+G45+G46</f>
        <v>0</v>
      </c>
      <c r="H32" s="2"/>
      <c r="I32" s="31">
        <v>23</v>
      </c>
      <c r="J32" s="31">
        <v>4</v>
      </c>
    </row>
    <row r="33" spans="1:10" ht="42" customHeight="1">
      <c r="A33" s="8"/>
      <c r="B33" s="12"/>
      <c r="C33" s="12"/>
      <c r="D33" s="16" t="s">
        <v>0</v>
      </c>
      <c r="E33" s="20" t="s">
        <v>36</v>
      </c>
      <c r="F33" s="23">
        <v>31.7</v>
      </c>
      <c r="G33" s="28"/>
      <c r="H33" s="2"/>
      <c r="I33" s="31">
        <v>24</v>
      </c>
      <c r="J33" s="31">
        <v>4</v>
      </c>
    </row>
    <row r="34" spans="1:10" ht="42" customHeight="1">
      <c r="A34" s="8"/>
      <c r="B34" s="12"/>
      <c r="C34" s="12"/>
      <c r="D34" s="16" t="s">
        <v>64</v>
      </c>
      <c r="E34" s="20" t="s">
        <v>40</v>
      </c>
      <c r="F34" s="23">
        <v>62.1</v>
      </c>
      <c r="G34" s="28"/>
      <c r="H34" s="2"/>
      <c r="I34" s="31">
        <v>25</v>
      </c>
      <c r="J34" s="31">
        <v>4</v>
      </c>
    </row>
    <row r="35" spans="1:10" ht="42" customHeight="1">
      <c r="A35" s="8"/>
      <c r="B35" s="12"/>
      <c r="C35" s="12"/>
      <c r="D35" s="16" t="s">
        <v>23</v>
      </c>
      <c r="E35" s="20" t="s">
        <v>28</v>
      </c>
      <c r="F35" s="23">
        <v>3</v>
      </c>
      <c r="G35" s="28"/>
      <c r="H35" s="2"/>
      <c r="I35" s="31">
        <v>26</v>
      </c>
      <c r="J35" s="31">
        <v>4</v>
      </c>
    </row>
    <row r="36" spans="1:10" ht="42" customHeight="1">
      <c r="A36" s="8"/>
      <c r="B36" s="12"/>
      <c r="C36" s="12"/>
      <c r="D36" s="16" t="s">
        <v>65</v>
      </c>
      <c r="E36" s="20" t="s">
        <v>40</v>
      </c>
      <c r="F36" s="23">
        <v>54</v>
      </c>
      <c r="G36" s="28"/>
      <c r="H36" s="2"/>
      <c r="I36" s="31">
        <v>27</v>
      </c>
      <c r="J36" s="31">
        <v>4</v>
      </c>
    </row>
    <row r="37" spans="1:10" ht="42" customHeight="1">
      <c r="A37" s="8"/>
      <c r="B37" s="12"/>
      <c r="C37" s="12"/>
      <c r="D37" s="16" t="s">
        <v>47</v>
      </c>
      <c r="E37" s="20" t="s">
        <v>48</v>
      </c>
      <c r="F37" s="23">
        <v>255.2</v>
      </c>
      <c r="G37" s="28"/>
      <c r="H37" s="2"/>
      <c r="I37" s="31">
        <v>28</v>
      </c>
      <c r="J37" s="31">
        <v>4</v>
      </c>
    </row>
    <row r="38" spans="1:10" ht="42" customHeight="1">
      <c r="A38" s="8"/>
      <c r="B38" s="12"/>
      <c r="C38" s="12"/>
      <c r="D38" s="16" t="s">
        <v>21</v>
      </c>
      <c r="E38" s="20" t="s">
        <v>48</v>
      </c>
      <c r="F38" s="23">
        <v>507.2</v>
      </c>
      <c r="G38" s="28"/>
      <c r="H38" s="2"/>
      <c r="I38" s="31">
        <v>29</v>
      </c>
      <c r="J38" s="31">
        <v>4</v>
      </c>
    </row>
    <row r="39" spans="1:10" ht="42" customHeight="1">
      <c r="A39" s="8"/>
      <c r="B39" s="12"/>
      <c r="C39" s="12"/>
      <c r="D39" s="16" t="s">
        <v>49</v>
      </c>
      <c r="E39" s="20" t="s">
        <v>48</v>
      </c>
      <c r="F39" s="23">
        <v>796</v>
      </c>
      <c r="G39" s="28"/>
      <c r="H39" s="2"/>
      <c r="I39" s="31">
        <v>30</v>
      </c>
      <c r="J39" s="31">
        <v>4</v>
      </c>
    </row>
    <row r="40" spans="1:10" ht="42" customHeight="1">
      <c r="A40" s="8"/>
      <c r="B40" s="12"/>
      <c r="C40" s="12"/>
      <c r="D40" s="16" t="s">
        <v>41</v>
      </c>
      <c r="E40" s="20" t="s">
        <v>40</v>
      </c>
      <c r="F40" s="23">
        <v>9.6999999999999993</v>
      </c>
      <c r="G40" s="28"/>
      <c r="H40" s="2"/>
      <c r="I40" s="31">
        <v>31</v>
      </c>
      <c r="J40" s="31">
        <v>4</v>
      </c>
    </row>
    <row r="41" spans="1:10" ht="42" customHeight="1">
      <c r="A41" s="8"/>
      <c r="B41" s="12"/>
      <c r="C41" s="12"/>
      <c r="D41" s="16" t="s">
        <v>26</v>
      </c>
      <c r="E41" s="20" t="s">
        <v>14</v>
      </c>
      <c r="F41" s="23">
        <v>102.6</v>
      </c>
      <c r="G41" s="28"/>
      <c r="H41" s="2"/>
      <c r="I41" s="31">
        <v>32</v>
      </c>
      <c r="J41" s="31">
        <v>4</v>
      </c>
    </row>
    <row r="42" spans="1:10" ht="42" customHeight="1">
      <c r="A42" s="8"/>
      <c r="B42" s="12"/>
      <c r="C42" s="12"/>
      <c r="D42" s="16" t="s">
        <v>62</v>
      </c>
      <c r="E42" s="20" t="s">
        <v>14</v>
      </c>
      <c r="F42" s="23">
        <v>65.7</v>
      </c>
      <c r="G42" s="28"/>
      <c r="H42" s="2"/>
      <c r="I42" s="31">
        <v>33</v>
      </c>
      <c r="J42" s="31">
        <v>4</v>
      </c>
    </row>
    <row r="43" spans="1:10" ht="42" customHeight="1">
      <c r="A43" s="8"/>
      <c r="B43" s="12"/>
      <c r="C43" s="12"/>
      <c r="D43" s="16" t="s">
        <v>63</v>
      </c>
      <c r="E43" s="20" t="s">
        <v>14</v>
      </c>
      <c r="F43" s="23">
        <v>0.8</v>
      </c>
      <c r="G43" s="28"/>
      <c r="H43" s="2"/>
      <c r="I43" s="31">
        <v>34</v>
      </c>
      <c r="J43" s="31">
        <v>4</v>
      </c>
    </row>
    <row r="44" spans="1:10" ht="42" customHeight="1">
      <c r="A44" s="8"/>
      <c r="B44" s="12"/>
      <c r="C44" s="12"/>
      <c r="D44" s="16" t="s">
        <v>44</v>
      </c>
      <c r="E44" s="20" t="s">
        <v>28</v>
      </c>
      <c r="F44" s="23">
        <v>8</v>
      </c>
      <c r="G44" s="28"/>
      <c r="H44" s="2"/>
      <c r="I44" s="31">
        <v>35</v>
      </c>
      <c r="J44" s="31">
        <v>4</v>
      </c>
    </row>
    <row r="45" spans="1:10" ht="42" customHeight="1">
      <c r="A45" s="8"/>
      <c r="B45" s="12"/>
      <c r="C45" s="12"/>
      <c r="D45" s="16" t="s">
        <v>43</v>
      </c>
      <c r="E45" s="20" t="s">
        <v>36</v>
      </c>
      <c r="F45" s="23">
        <v>9.1</v>
      </c>
      <c r="G45" s="28"/>
      <c r="H45" s="2"/>
      <c r="I45" s="31">
        <v>36</v>
      </c>
      <c r="J45" s="31">
        <v>4</v>
      </c>
    </row>
    <row r="46" spans="1:10" ht="42" customHeight="1">
      <c r="A46" s="8"/>
      <c r="B46" s="12"/>
      <c r="C46" s="12"/>
      <c r="D46" s="16" t="s">
        <v>57</v>
      </c>
      <c r="E46" s="20" t="s">
        <v>25</v>
      </c>
      <c r="F46" s="23">
        <v>1</v>
      </c>
      <c r="G46" s="28"/>
      <c r="H46" s="2"/>
      <c r="I46" s="31">
        <v>37</v>
      </c>
      <c r="J46" s="31">
        <v>4</v>
      </c>
    </row>
    <row r="47" spans="1:10" ht="42" customHeight="1">
      <c r="A47" s="8"/>
      <c r="B47" s="11" t="s">
        <v>50</v>
      </c>
      <c r="C47" s="11"/>
      <c r="D47" s="15"/>
      <c r="E47" s="20" t="s">
        <v>25</v>
      </c>
      <c r="F47" s="23">
        <v>1</v>
      </c>
      <c r="G47" s="27">
        <f>+G48</f>
        <v>0</v>
      </c>
      <c r="H47" s="2"/>
      <c r="I47" s="31">
        <v>38</v>
      </c>
      <c r="J47" s="31">
        <v>2</v>
      </c>
    </row>
    <row r="48" spans="1:10" ht="42" customHeight="1">
      <c r="A48" s="8"/>
      <c r="B48" s="12"/>
      <c r="C48" s="11" t="s">
        <v>50</v>
      </c>
      <c r="D48" s="15"/>
      <c r="E48" s="20" t="s">
        <v>25</v>
      </c>
      <c r="F48" s="23">
        <v>1</v>
      </c>
      <c r="G48" s="27">
        <f>+G49+G54</f>
        <v>0</v>
      </c>
      <c r="H48" s="2"/>
      <c r="I48" s="31">
        <v>39</v>
      </c>
      <c r="J48" s="31">
        <v>3</v>
      </c>
    </row>
    <row r="49" spans="1:10" ht="42" customHeight="1">
      <c r="A49" s="8"/>
      <c r="B49" s="12"/>
      <c r="C49" s="12"/>
      <c r="D49" s="16" t="s">
        <v>52</v>
      </c>
      <c r="E49" s="20" t="s">
        <v>25</v>
      </c>
      <c r="F49" s="23">
        <v>1</v>
      </c>
      <c r="G49" s="27">
        <f>+G50+G51+G52+G53</f>
        <v>0</v>
      </c>
      <c r="H49" s="2"/>
      <c r="I49" s="31">
        <v>40</v>
      </c>
      <c r="J49" s="31">
        <v>4</v>
      </c>
    </row>
    <row r="50" spans="1:10" ht="42" customHeight="1">
      <c r="A50" s="8"/>
      <c r="B50" s="12"/>
      <c r="C50" s="12"/>
      <c r="D50" s="16" t="s">
        <v>66</v>
      </c>
      <c r="E50" s="20" t="s">
        <v>53</v>
      </c>
      <c r="F50" s="23">
        <v>1</v>
      </c>
      <c r="G50" s="28"/>
      <c r="H50" s="2"/>
      <c r="I50" s="31">
        <v>41</v>
      </c>
      <c r="J50" s="31">
        <v>4</v>
      </c>
    </row>
    <row r="51" spans="1:10" ht="42" customHeight="1">
      <c r="A51" s="8"/>
      <c r="B51" s="12"/>
      <c r="C51" s="12"/>
      <c r="D51" s="16" t="s">
        <v>39</v>
      </c>
      <c r="E51" s="20" t="s">
        <v>53</v>
      </c>
      <c r="F51" s="23">
        <v>1</v>
      </c>
      <c r="G51" s="28"/>
      <c r="H51" s="2"/>
      <c r="I51" s="31">
        <v>42</v>
      </c>
      <c r="J51" s="31">
        <v>4</v>
      </c>
    </row>
    <row r="52" spans="1:10" ht="42" customHeight="1">
      <c r="A52" s="8"/>
      <c r="B52" s="12"/>
      <c r="C52" s="12"/>
      <c r="D52" s="16" t="s">
        <v>67</v>
      </c>
      <c r="E52" s="20" t="s">
        <v>53</v>
      </c>
      <c r="F52" s="23">
        <v>1</v>
      </c>
      <c r="G52" s="28"/>
      <c r="H52" s="2"/>
      <c r="I52" s="31">
        <v>43</v>
      </c>
      <c r="J52" s="31">
        <v>4</v>
      </c>
    </row>
    <row r="53" spans="1:10" ht="42" customHeight="1">
      <c r="A53" s="8"/>
      <c r="B53" s="12"/>
      <c r="C53" s="12"/>
      <c r="D53" s="16" t="s">
        <v>67</v>
      </c>
      <c r="E53" s="20" t="s">
        <v>53</v>
      </c>
      <c r="F53" s="23">
        <v>1</v>
      </c>
      <c r="G53" s="28"/>
      <c r="H53" s="2"/>
      <c r="I53" s="31">
        <v>44</v>
      </c>
      <c r="J53" s="31">
        <v>4</v>
      </c>
    </row>
    <row r="54" spans="1:10" ht="42" customHeight="1">
      <c r="A54" s="8"/>
      <c r="B54" s="12"/>
      <c r="C54" s="12"/>
      <c r="D54" s="16" t="s">
        <v>50</v>
      </c>
      <c r="E54" s="20" t="s">
        <v>25</v>
      </c>
      <c r="F54" s="23">
        <v>1</v>
      </c>
      <c r="G54" s="27">
        <f>+G55+G56</f>
        <v>0</v>
      </c>
      <c r="H54" s="2"/>
      <c r="I54" s="31">
        <v>45</v>
      </c>
      <c r="J54" s="31">
        <v>4</v>
      </c>
    </row>
    <row r="55" spans="1:10" ht="42" customHeight="1">
      <c r="A55" s="8"/>
      <c r="B55" s="12"/>
      <c r="C55" s="12"/>
      <c r="D55" s="16" t="s">
        <v>68</v>
      </c>
      <c r="E55" s="20" t="s">
        <v>54</v>
      </c>
      <c r="F55" s="23">
        <v>3</v>
      </c>
      <c r="G55" s="28"/>
      <c r="H55" s="2"/>
      <c r="I55" s="31">
        <v>46</v>
      </c>
      <c r="J55" s="31">
        <v>4</v>
      </c>
    </row>
    <row r="56" spans="1:10" ht="42" customHeight="1">
      <c r="A56" s="8"/>
      <c r="B56" s="12"/>
      <c r="C56" s="12"/>
      <c r="D56" s="16" t="s">
        <v>69</v>
      </c>
      <c r="E56" s="20" t="s">
        <v>55</v>
      </c>
      <c r="F56" s="23">
        <v>221.8</v>
      </c>
      <c r="G56" s="28"/>
      <c r="H56" s="2"/>
      <c r="I56" s="31">
        <v>47</v>
      </c>
      <c r="J56" s="31">
        <v>4</v>
      </c>
    </row>
    <row r="57" spans="1:10" ht="42" customHeight="1">
      <c r="A57" s="7" t="s">
        <v>12</v>
      </c>
      <c r="B57" s="11"/>
      <c r="C57" s="11"/>
      <c r="D57" s="15"/>
      <c r="E57" s="20" t="s">
        <v>25</v>
      </c>
      <c r="F57" s="23">
        <v>1</v>
      </c>
      <c r="G57" s="27">
        <f>+G58+G65</f>
        <v>0</v>
      </c>
      <c r="H57" s="2"/>
      <c r="I57" s="31">
        <v>48</v>
      </c>
      <c r="J57" s="31"/>
    </row>
    <row r="58" spans="1:10" ht="42" customHeight="1">
      <c r="A58" s="7" t="s">
        <v>56</v>
      </c>
      <c r="B58" s="11"/>
      <c r="C58" s="11"/>
      <c r="D58" s="15"/>
      <c r="E58" s="20" t="s">
        <v>25</v>
      </c>
      <c r="F58" s="23">
        <v>1</v>
      </c>
      <c r="G58" s="27">
        <f>+G59+G60</f>
        <v>0</v>
      </c>
      <c r="H58" s="2"/>
      <c r="I58" s="31">
        <v>49</v>
      </c>
      <c r="J58" s="31">
        <v>200</v>
      </c>
    </row>
    <row r="59" spans="1:10" ht="42" customHeight="1">
      <c r="A59" s="7" t="s">
        <v>18</v>
      </c>
      <c r="B59" s="11"/>
      <c r="C59" s="11"/>
      <c r="D59" s="15"/>
      <c r="E59" s="20" t="s">
        <v>25</v>
      </c>
      <c r="F59" s="23">
        <v>1</v>
      </c>
      <c r="G59" s="28"/>
      <c r="H59" s="2"/>
      <c r="I59" s="31">
        <v>50</v>
      </c>
      <c r="J59" s="31"/>
    </row>
    <row r="60" spans="1:10" ht="42" customHeight="1">
      <c r="A60" s="7" t="s">
        <v>35</v>
      </c>
      <c r="B60" s="11"/>
      <c r="C60" s="11"/>
      <c r="D60" s="15"/>
      <c r="E60" s="20" t="s">
        <v>25</v>
      </c>
      <c r="F60" s="23">
        <v>1</v>
      </c>
      <c r="G60" s="27">
        <f>+G61</f>
        <v>0</v>
      </c>
      <c r="H60" s="2"/>
      <c r="I60" s="31">
        <v>51</v>
      </c>
      <c r="J60" s="31">
        <v>1</v>
      </c>
    </row>
    <row r="61" spans="1:10" ht="42" customHeight="1">
      <c r="A61" s="8"/>
      <c r="B61" s="11" t="s">
        <v>35</v>
      </c>
      <c r="C61" s="11"/>
      <c r="D61" s="15"/>
      <c r="E61" s="20" t="s">
        <v>25</v>
      </c>
      <c r="F61" s="23">
        <v>1</v>
      </c>
      <c r="G61" s="27">
        <f>+G62</f>
        <v>0</v>
      </c>
      <c r="H61" s="2"/>
      <c r="I61" s="31">
        <v>52</v>
      </c>
      <c r="J61" s="31">
        <v>2</v>
      </c>
    </row>
    <row r="62" spans="1:10" ht="42" customHeight="1">
      <c r="A62" s="8"/>
      <c r="B62" s="12"/>
      <c r="C62" s="11" t="s">
        <v>35</v>
      </c>
      <c r="D62" s="15"/>
      <c r="E62" s="20" t="s">
        <v>25</v>
      </c>
      <c r="F62" s="23">
        <v>1</v>
      </c>
      <c r="G62" s="27">
        <f>+G63</f>
        <v>0</v>
      </c>
      <c r="H62" s="2"/>
      <c r="I62" s="31">
        <v>53</v>
      </c>
      <c r="J62" s="31">
        <v>3</v>
      </c>
    </row>
    <row r="63" spans="1:10" ht="42" customHeight="1">
      <c r="A63" s="8"/>
      <c r="B63" s="12"/>
      <c r="C63" s="12"/>
      <c r="D63" s="16" t="s">
        <v>35</v>
      </c>
      <c r="E63" s="20" t="s">
        <v>25</v>
      </c>
      <c r="F63" s="23">
        <v>1</v>
      </c>
      <c r="G63" s="27">
        <f>+G64</f>
        <v>0</v>
      </c>
      <c r="H63" s="2"/>
      <c r="I63" s="31">
        <v>54</v>
      </c>
      <c r="J63" s="31">
        <v>4</v>
      </c>
    </row>
    <row r="64" spans="1:10" ht="42" customHeight="1">
      <c r="A64" s="8"/>
      <c r="B64" s="12"/>
      <c r="C64" s="12"/>
      <c r="D64" s="16" t="s">
        <v>70</v>
      </c>
      <c r="E64" s="20" t="s">
        <v>4</v>
      </c>
      <c r="F64" s="23">
        <v>2</v>
      </c>
      <c r="G64" s="28"/>
      <c r="H64" s="2"/>
      <c r="I64" s="31">
        <v>55</v>
      </c>
      <c r="J64" s="31">
        <v>4</v>
      </c>
    </row>
    <row r="65" spans="1:10" ht="42" customHeight="1">
      <c r="A65" s="7" t="s">
        <v>45</v>
      </c>
      <c r="B65" s="11"/>
      <c r="C65" s="11"/>
      <c r="D65" s="15"/>
      <c r="E65" s="20" t="s">
        <v>25</v>
      </c>
      <c r="F65" s="23">
        <v>1</v>
      </c>
      <c r="G65" s="27">
        <f>+G66</f>
        <v>0</v>
      </c>
      <c r="H65" s="2"/>
      <c r="I65" s="31">
        <v>56</v>
      </c>
      <c r="J65" s="31">
        <v>210</v>
      </c>
    </row>
    <row r="66" spans="1:10" ht="42" customHeight="1">
      <c r="A66" s="7" t="s">
        <v>42</v>
      </c>
      <c r="B66" s="11"/>
      <c r="C66" s="11"/>
      <c r="D66" s="15"/>
      <c r="E66" s="20" t="s">
        <v>25</v>
      </c>
      <c r="F66" s="23">
        <v>1</v>
      </c>
      <c r="G66" s="28"/>
      <c r="H66" s="2"/>
      <c r="I66" s="31">
        <v>57</v>
      </c>
      <c r="J66" s="31"/>
    </row>
    <row r="67" spans="1:10" ht="42" customHeight="1">
      <c r="A67" s="7" t="s">
        <v>51</v>
      </c>
      <c r="B67" s="11"/>
      <c r="C67" s="11"/>
      <c r="D67" s="15"/>
      <c r="E67" s="20" t="s">
        <v>25</v>
      </c>
      <c r="F67" s="23">
        <v>1</v>
      </c>
      <c r="G67" s="28"/>
      <c r="H67" s="2"/>
      <c r="I67" s="31">
        <v>58</v>
      </c>
      <c r="J67" s="31">
        <v>220</v>
      </c>
    </row>
    <row r="68" spans="1:10" ht="42" customHeight="1">
      <c r="A68" s="7" t="s">
        <v>17</v>
      </c>
      <c r="B68" s="11"/>
      <c r="C68" s="11"/>
      <c r="D68" s="15"/>
      <c r="E68" s="20" t="s">
        <v>25</v>
      </c>
      <c r="F68" s="23">
        <v>1</v>
      </c>
      <c r="G68" s="27">
        <f>+G10+G67</f>
        <v>0</v>
      </c>
      <c r="H68" s="2"/>
      <c r="I68" s="31">
        <v>59</v>
      </c>
      <c r="J68" s="31">
        <v>30</v>
      </c>
    </row>
    <row r="69" spans="1:10" ht="42" customHeight="1">
      <c r="A69" s="9" t="s">
        <v>58</v>
      </c>
      <c r="B69" s="13"/>
      <c r="C69" s="13"/>
      <c r="D69" s="17"/>
      <c r="E69" s="21" t="s">
        <v>37</v>
      </c>
      <c r="F69" s="24" t="s">
        <v>37</v>
      </c>
      <c r="G69" s="29">
        <f>G68</f>
        <v>0</v>
      </c>
      <c r="I69" s="31">
        <v>60</v>
      </c>
      <c r="J69" s="31">
        <v>90</v>
      </c>
    </row>
    <row r="70" spans="1:10" ht="42" customHeight="1"/>
    <row r="71" spans="1:10" ht="42" customHeight="1"/>
  </sheetData>
  <sheetProtection algorithmName="SHA-512" hashValue="R96xTMP8bZ1gjywskSh9mT3/5/FKEHufOXwoxULvLuYaWT0YANFBCSfOAPGvOimacv5RWS9ZHXRqXvrfHih39g==" saltValue="g4YVE8nWnnWwDGKKLvBmgw==" spinCount="100000" sheet="1" objects="1" scenarios="1"/>
  <mergeCells count="25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4:D24"/>
    <mergeCell ref="B47:D47"/>
    <mergeCell ref="C48:D48"/>
    <mergeCell ref="A57:D57"/>
    <mergeCell ref="A58:D58"/>
    <mergeCell ref="A59:D59"/>
    <mergeCell ref="A60:D60"/>
    <mergeCell ref="B61:D61"/>
    <mergeCell ref="C62:D62"/>
    <mergeCell ref="A65:D65"/>
    <mergeCell ref="A66:D66"/>
    <mergeCell ref="A67:D67"/>
    <mergeCell ref="A68:D68"/>
    <mergeCell ref="A69:D69"/>
  </mergeCells>
  <phoneticPr fontId="4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Ｒ７三林　地すべり（Ｒ６補正）　三好市日浦上　山腹工事（担い手確保型）（工事費内訳書）</dc:title>
  <cp:lastModifiedBy>hasegawa megumi</cp:lastModifiedBy>
  <cp:lastPrinted>2020-10-12T05:07:54Z</cp:lastPrinted>
  <dcterms:created xsi:type="dcterms:W3CDTF">2014-01-09T08:55:00Z</dcterms:created>
  <dcterms:modified xsi:type="dcterms:W3CDTF">2025-02-17T02:46:50Z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2025-02-17T02:46:50Z</vt:filetime>
  </property>
</Properties>
</file>